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ЭтаКнига" defaultThemeVersion="124226"/>
  <bookViews>
    <workbookView xWindow="120" yWindow="135" windowWidth="18975" windowHeight="13740" activeTab="0"/>
  </bookViews>
  <sheets>
    <sheet name="Выполнение заданий" sheetId="2" r:id="rId1"/>
    <sheet name="XLR_NoRangeSheet" sheetId="3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19" hidden="1">'XLR_NoRangeSheet'!$AA$6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заданий'!$A$7:$P$9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<sst xmlns="http://schemas.openxmlformats.org/spreadsheetml/2006/main" count="50" uniqueCount="47">
  <si>
    <t/>
  </si>
  <si>
    <t>№</t>
  </si>
  <si>
    <t>Среднее</t>
  </si>
  <si>
    <t>4.2, Developer  (build 122-D7)</t>
  </si>
  <si>
    <t>S1</t>
  </si>
  <si>
    <t>Протокол проверки результатов Государственной итоговой аттестации девятых классов в 2013 году</t>
  </si>
  <si>
    <t xml:space="preserve">Код ОУ: </t>
  </si>
  <si>
    <t>72192</t>
  </si>
  <si>
    <t>06-Биология</t>
  </si>
  <si>
    <t>77-г. Москва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</si>
  <si>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</si>
  <si>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</si>
  <si>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</si>
  <si>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</si>
  <si>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</si>
  <si>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</si>
  <si>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</si>
  <si>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</si>
  <si>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</si>
  <si>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</si>
  <si>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</si>
  <si>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</si>
  <si>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</si>
  <si>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</si>
  <si>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Оценка</t>
  </si>
  <si>
    <t>Рейтинг</t>
  </si>
  <si>
    <t>Верных ответов</t>
  </si>
  <si>
    <t>Процент верных ответов</t>
  </si>
  <si>
    <t>9</t>
  </si>
  <si>
    <t>0003</t>
  </si>
  <si>
    <t>Быковский</t>
  </si>
  <si>
    <t>Кирилл</t>
  </si>
  <si>
    <t>Георгиевич</t>
  </si>
  <si>
    <t>4512</t>
  </si>
  <si>
    <t>986562</t>
  </si>
  <si>
    <t>-+--++++++-++-+--+++-+-+</t>
  </si>
  <si>
    <t>02002</t>
  </si>
  <si>
    <t>0(2)3(3)2(3)</t>
  </si>
  <si>
    <t>0001</t>
  </si>
  <si>
    <t>Соловьев</t>
  </si>
  <si>
    <t>Александр</t>
  </si>
  <si>
    <t>Александрович</t>
  </si>
  <si>
    <t>4511</t>
  </si>
  <si>
    <t>254828</t>
  </si>
  <si>
    <t>+++--+++++++++++++++++-+</t>
  </si>
  <si>
    <t>22010</t>
  </si>
  <si>
    <t>0(2)2(3)2(3)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</si>
</sst>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>
    <font>
      <sz val="10"/>
      <name val="Arial Cyr"/>
      <family val="2"/>
    </font>
    <font>
      <sz val="10"/>
      <name val="Arial"/>
      <family val="2"/>
    </font>
    <font>
      <sz val="13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0" fillId="0" borderId="2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left" vertic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6" xfId="0" applyNumberFormat="1" applyBorder="1"/>
    <xf numFmtId="164" fontId="0" fillId="0" borderId="6" xfId="0" applyNumberFormat="1" applyBorder="1" applyAlignment="1">
      <alignment horizontal="right" vertical="center"/>
    </xf>
    <xf numFmtId="0" fontId="0" fillId="0" borderId="11" xfId="0" applyNumberFormat="1" applyFill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quotePrefix="1"/>
    <xf numFmtId="49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tabSelected="1" workbookViewId="0" topLeftCell="A1"/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5" max="5" width="11.25390625" style="0" customWidth="1"/>
    <col min="6" max="6" width="11.75390625" style="0" customWidth="1"/>
    <col min="7" max="7" width="14.25390625" style="0" bestFit="1" customWidth="1"/>
    <col min="8" max="11" width="15.00390625" style="0" customWidth="1"/>
    <col min="12" max="12" width="31.875" style="0" bestFit="1" customWidth="1"/>
    <col min="13" max="13" width="18.125" style="0" customWidth="1"/>
    <col min="14" max="14" width="12.00390625" style="0" customWidth="1"/>
    <col min="15" max="15" width="11.00390625" style="0" customWidth="1"/>
    <col min="16" max="16" width="10.625" style="0" customWidth="1"/>
  </cols>
  <sheetData>
    <row r="1" spans="2:15" ht="16.5">
      <c r="B1" s="28" t="str">
        <f>S1_Title</f>
        <v>Протокол проверки результатов Государственной итоговой аттестации девятых классов в 2013 году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8"/>
      <c r="O1" s="2"/>
    </row>
    <row r="2" spans="2:15" ht="16.5">
      <c r="B2" s="28" t="str">
        <f>S1_FileName</f>
        <v>77-г. Москва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8"/>
      <c r="O2" s="2"/>
    </row>
    <row r="3" spans="2:14" ht="16.5">
      <c r="B3" s="29" t="str">
        <f>S1_InstType</f>
        <v xml:space="preserve">Код ОУ: </v>
      </c>
      <c r="C3" s="29"/>
      <c r="D3" s="29"/>
      <c r="E3" s="29"/>
      <c r="F3" s="29"/>
      <c r="G3" s="29"/>
      <c r="H3" s="29"/>
      <c r="I3" s="29"/>
      <c r="J3" s="30" t="str">
        <f>S1_SchoolCode</f>
        <v>72192</v>
      </c>
      <c r="K3" s="30"/>
      <c r="L3" s="30"/>
      <c r="M3" s="30"/>
      <c r="N3" s="19"/>
    </row>
    <row r="4" spans="2:14" ht="16.5">
      <c r="B4" s="28" t="str">
        <f>S1_SubjectCode</f>
        <v>06-Биология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18"/>
    </row>
    <row r="5" spans="2:15" ht="17.25" customHeight="1" thickBot="1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20"/>
      <c r="O5" s="15"/>
    </row>
    <row r="6" spans="2:16" ht="38.25">
      <c r="B6" s="10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1" t="str">
        <f>S1_FName18</f>
        <v>Верных ответов</v>
      </c>
      <c r="O6" s="21" t="str">
        <f>S1_FName19</f>
        <v>Процент верных ответов</v>
      </c>
      <c r="P6" s="16" t="str">
        <f>S1_FName15</f>
        <v>Оценка</v>
      </c>
    </row>
    <row r="7" spans="1:16" ht="12.75" customHeight="1">
      <c r="A7" s="4"/>
      <c r="B7" s="11">
        <v>1</v>
      </c>
      <c r="C7" s="5" t="s">
        <v>28</v>
      </c>
      <c r="D7" s="5">
        <v>928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23">
        <v>24</v>
      </c>
      <c r="O7" s="23">
        <v>55</v>
      </c>
      <c r="P7" s="24">
        <v>3</v>
      </c>
    </row>
    <row r="8" spans="1:16" ht="12.75" customHeight="1">
      <c r="A8" s="4"/>
      <c r="B8" s="11">
        <v>2</v>
      </c>
      <c r="C8" s="5" t="s">
        <v>28</v>
      </c>
      <c r="D8" s="5">
        <v>928</v>
      </c>
      <c r="E8" s="5" t="s">
        <v>38</v>
      </c>
      <c r="F8" s="6" t="s">
        <v>39</v>
      </c>
      <c r="G8" s="6" t="s">
        <v>40</v>
      </c>
      <c r="H8" s="6" t="s">
        <v>41</v>
      </c>
      <c r="I8" s="6" t="s">
        <v>42</v>
      </c>
      <c r="J8" s="6" t="s">
        <v>43</v>
      </c>
      <c r="K8" s="6" t="s">
        <v>44</v>
      </c>
      <c r="L8" s="6" t="s">
        <v>45</v>
      </c>
      <c r="M8" s="6" t="s">
        <v>46</v>
      </c>
      <c r="N8" s="23">
        <v>30</v>
      </c>
      <c r="O8" s="23">
        <v>69</v>
      </c>
      <c r="P8" s="24">
        <v>4</v>
      </c>
    </row>
    <row r="9" spans="1:16" ht="12.75">
      <c r="A9" s="4"/>
      <c r="B9" s="11"/>
      <c r="C9" s="8"/>
      <c r="D9" s="9"/>
      <c r="E9" s="9"/>
      <c r="F9" s="9"/>
      <c r="G9" s="9"/>
      <c r="H9" s="9"/>
      <c r="I9" s="9"/>
      <c r="J9" s="9"/>
      <c r="K9" s="9"/>
      <c r="L9" s="9"/>
      <c r="M9" s="9" t="s">
        <v>2</v>
      </c>
      <c r="N9" s="22">
        <f>AVERAGE($N$7:$N$8)</f>
        <v>27</v>
      </c>
      <c r="O9" s="22">
        <f>AVERAGE($O$7:$O$8)</f>
        <v>62</v>
      </c>
      <c r="P9" s="17">
        <f>AVERAGE($P$7:$P$8)</f>
        <v>3.5</v>
      </c>
    </row>
    <row r="10" spans="1:16" ht="13.5" thickBot="1">
      <c r="A10" s="1"/>
      <c r="B10" s="12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25"/>
      <c r="N10" s="26"/>
      <c r="O10" s="26"/>
      <c r="P10" s="27"/>
    </row>
    <row r="11" spans="1:14" ht="12.75">
      <c r="A11" s="1"/>
      <c r="B11" s="1"/>
      <c r="C11" s="1"/>
      <c r="D11" s="3"/>
      <c r="E11" s="3"/>
      <c r="F11" s="3"/>
      <c r="G11" s="3"/>
      <c r="H11" s="3"/>
      <c r="I11" s="3"/>
      <c r="J11" s="3"/>
      <c r="K11" s="3"/>
      <c r="L11" s="3"/>
      <c r="M11" s="3" t="s">
        <v>0</v>
      </c>
      <c r="N11" s="3"/>
    </row>
  </sheetData>
  <mergeCells count="6">
    <mergeCell ref="B4:M4"/>
    <mergeCell ref="B3:I3"/>
    <mergeCell ref="J3:M3"/>
    <mergeCell ref="B1:M1"/>
    <mergeCell ref="B2:M2"/>
    <mergeCell ref="B5:M5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A6"/>
  <sheetViews>
    <sheetView workbookViewId="0" topLeftCell="A1">
      <selection activeCell="A30005" sqref="A30005:P30006"/>
    </sheetView>
  </sheetViews>
  <sheetFormatPr defaultColWidth="9.00390625" defaultRowHeight="12.75"/>
  <sheetData>
    <row r="5" spans="1:2" ht="12.75">
      <c r="A5" s="32" t="s">
        <v>3</v>
      </c>
      <c r="B5" t="e">
        <f>XLR_ERRNAME</f>
        <v>#NAME?</v>
      </c>
    </row>
    <row r="6" spans="1:27" ht="12.75">
      <c r="A6" t="s">
        <v>4</v>
      </c>
      <c r="B6">
        <v>0</v>
      </c>
      <c r="C6" s="33" t="s">
        <v>5</v>
      </c>
      <c r="D6" s="33" t="s">
        <v>6</v>
      </c>
      <c r="E6" s="33" t="s">
        <v>7</v>
      </c>
      <c r="F6" s="33" t="s">
        <v>8</v>
      </c>
      <c r="G6" s="33" t="s">
        <v>9</v>
      </c>
      <c r="H6" s="33" t="s">
        <v>0</v>
      </c>
      <c r="I6" s="33" t="s">
        <v>10</v>
      </c>
      <c r="J6" s="33" t="s">
        <v>11</v>
      </c>
      <c r="K6" s="33" t="s">
        <v>12</v>
      </c>
      <c r="L6" s="33" t="s">
        <v>13</v>
      </c>
      <c r="M6" s="33" t="s">
        <v>14</v>
      </c>
      <c r="N6" s="33" t="s">
        <v>15</v>
      </c>
      <c r="O6" s="33" t="s">
        <v>16</v>
      </c>
      <c r="P6" s="33" t="s">
        <v>17</v>
      </c>
      <c r="Q6" s="33" t="s">
        <v>18</v>
      </c>
      <c r="R6" s="33" t="s">
        <v>19</v>
      </c>
      <c r="S6" s="33" t="s">
        <v>20</v>
      </c>
      <c r="T6" s="33" t="s">
        <v>21</v>
      </c>
      <c r="U6" s="33" t="s">
        <v>22</v>
      </c>
      <c r="V6" s="33" t="s">
        <v>23</v>
      </c>
      <c r="W6" s="33" t="s">
        <v>24</v>
      </c>
      <c r="X6" s="33" t="s">
        <v>25</v>
      </c>
      <c r="Y6" s="33" t="s">
        <v>24</v>
      </c>
      <c r="Z6" s="33" t="s">
        <v>26</v>
      </c>
      <c r="AA6" s="33" t="s">
        <v>27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cp:lastPrinted>2009-06-25T18:36:09Z</cp:lastPrinted>
  <dcterms:created xsi:type="dcterms:W3CDTF">2003-05-21T15:59:57Z</dcterms:created>
  <dcterms:modified xsi:type="dcterms:W3CDTF">2013-06-12T09:40:57Z</dcterms:modified>
  <cp:category/>
  <cp:version/>
  <cp:contentType/>
  <cp:contentStatus/>
</cp:coreProperties>
</file>